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Blad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<sst xmlns="http://schemas.openxmlformats.org/spreadsheetml/2006/main" count="18" uniqueCount="18">
  <si>
    <t xml:space="preserve">Golvvärme</t>
  </si>
  <si>
    <t xml:space="preserve">Radiatorer</t>
  </si>
  <si>
    <t xml:space="preserve">Medel Utomhustemp  °C</t>
  </si>
  <si>
    <t xml:space="preserve">rumstemp</t>
  </si>
  <si>
    <r>
      <rPr>
        <sz val="10"/>
        <rFont val="Arial"/>
        <family val="2"/>
      </rPr>
      <t>Framledning </t>
    </r>
    <r>
      <rPr>
        <sz val="10"/>
        <rFont val="Arial"/>
        <family val="2"/>
        <charset val="1"/>
      </rPr>
      <t>°</t>
    </r>
    <r>
      <rPr>
        <sz val="10"/>
        <rFont val="Arial"/>
        <family val="2"/>
      </rPr>
      <t>C</t>
    </r>
  </si>
  <si>
    <t xml:space="preserve">retur  °C</t>
  </si>
  <si>
    <t xml:space="preserve">Golvvärmetemp  °C</t>
  </si>
  <si>
    <t xml:space="preserve">COP</t>
  </si>
  <si>
    <t xml:space="preserve">Delta T  °K</t>
  </si>
  <si>
    <t xml:space="preserve">tjl m</t>
  </si>
  <si>
    <t xml:space="preserve">λ – värde W</t>
  </si>
  <si>
    <t xml:space="preserve">U-värde</t>
  </si>
  <si>
    <t xml:space="preserve">W/m2</t>
  </si>
  <si>
    <t xml:space="preserve">Yta m²</t>
  </si>
  <si>
    <t xml:space="preserve">timmar</t>
  </si>
  <si>
    <t xml:space="preserve">kWh/år golvförluster</t>
  </si>
  <si>
    <t xml:space="preserve">kWh/år,COP golvförluster</t>
  </si>
  <si>
    <t xml:space="preserve">GV extrakostnad kWh/år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</si>
</sst>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"/>
    <numFmt numFmtId="166" formatCode="0"/>
    <numFmt numFmtId="167" formatCode="0.000"/>
    <numFmt numFmtId="168" formatCode="0.00"/>
    <numFmt numFmtId="169" formatCode="#,##0.00"/>
    <numFmt numFmtId="170" formatCode="#,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4" activeCellId="0" sqref="C14"/>
    </sheetView>
  </sheetViews>
  <sheetFormatPr defaultRowHeight="12.8"/>
  <cols>
    <col collapsed="false" hidden="false" max="1" min="1" style="0" width="21.7244897959184"/>
    <col collapsed="false" hidden="false" max="1025" min="2" style="0" width="11.5204081632653"/>
  </cols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A2" s="0" t="s">
        <v>2</v>
      </c>
      <c r="B2" s="0" t="n">
        <v>8</v>
      </c>
      <c r="C2" s="0" t="n">
        <v>8</v>
      </c>
    </row>
    <row r="3" customFormat="false" ht="12.8" hidden="false" customHeight="false" outlineLevel="0" collapsed="false">
      <c r="A3" s="0" t="s">
        <v>3</v>
      </c>
      <c r="B3" s="0" t="n">
        <v>21</v>
      </c>
      <c r="C3" s="0" t="n">
        <v>21</v>
      </c>
    </row>
    <row r="4" customFormat="false" ht="12.8" hidden="false" customHeight="false" outlineLevel="0" collapsed="false">
      <c r="A4" s="0" t="s">
        <v>4</v>
      </c>
      <c r="B4" s="0" t="n">
        <v>35</v>
      </c>
      <c r="C4" s="0" t="n">
        <v>45</v>
      </c>
    </row>
    <row r="5" customFormat="false" ht="12.8" hidden="false" customHeight="false" outlineLevel="0" collapsed="false">
      <c r="A5" s="0" t="s">
        <v>5</v>
      </c>
      <c r="B5" s="0" t="n">
        <v>30</v>
      </c>
      <c r="C5" s="0" t="n">
        <v>38</v>
      </c>
    </row>
    <row r="6" customFormat="false" ht="12.8" hidden="false" customHeight="false" outlineLevel="0" collapsed="false">
      <c r="A6" s="0" t="s">
        <v>6</v>
      </c>
      <c r="B6" s="0" t="n">
        <f aca="false">AVERAGE(B4:B5)</f>
        <v>32.5</v>
      </c>
      <c r="C6" s="0" t="n">
        <v>19</v>
      </c>
    </row>
    <row r="7" customFormat="false" ht="14.65" hidden="false" customHeight="false" outlineLevel="0" collapsed="false">
      <c r="A7" s="0" t="s">
        <v>7</v>
      </c>
      <c r="B7" s="0" t="n">
        <v>4.6</v>
      </c>
      <c r="C7" s="1" t="n">
        <v>3.5</v>
      </c>
      <c r="D7" s="2"/>
      <c r="E7" s="3"/>
      <c r="F7" s="3"/>
    </row>
    <row r="8" customFormat="false" ht="14.65" hidden="false" customHeight="false" outlineLevel="0" collapsed="false">
      <c r="A8" s="0" t="s">
        <v>8</v>
      </c>
      <c r="B8" s="0" t="n">
        <f aca="false">+B6-B2</f>
        <v>24.5</v>
      </c>
      <c r="C8" s="0" t="n">
        <f aca="false">+C6-C2</f>
        <v>11</v>
      </c>
      <c r="D8" s="4"/>
      <c r="E8" s="4"/>
      <c r="F8" s="4"/>
    </row>
    <row r="9" customFormat="false" ht="14.65" hidden="false" customHeight="false" outlineLevel="0" collapsed="false">
      <c r="A9" s="0" t="s">
        <v>9</v>
      </c>
      <c r="B9" s="5" t="n">
        <v>0.18</v>
      </c>
      <c r="C9" s="6" t="n">
        <v>0.2</v>
      </c>
      <c r="D9" s="4"/>
      <c r="E9" s="4"/>
      <c r="F9" s="4"/>
    </row>
    <row r="10" customFormat="false" ht="14.65" hidden="false" customHeight="false" outlineLevel="0" collapsed="false">
      <c r="A10" s="0" t="s">
        <v>10</v>
      </c>
      <c r="B10" s="7" t="n">
        <v>0.038</v>
      </c>
      <c r="C10" s="4" t="n">
        <v>0.038</v>
      </c>
      <c r="D10" s="4"/>
      <c r="E10" s="4"/>
      <c r="F10" s="4"/>
    </row>
    <row r="11" customFormat="false" ht="12.8" hidden="false" customHeight="false" outlineLevel="0" collapsed="false">
      <c r="A11" s="0" t="s">
        <v>11</v>
      </c>
      <c r="B11" s="5" t="n">
        <f aca="false">B10/B9</f>
        <v>0.211111111111111</v>
      </c>
      <c r="C11" s="5" t="n">
        <f aca="false">C10/C9</f>
        <v>0.19</v>
      </c>
    </row>
    <row r="12" customFormat="false" ht="12.8" hidden="false" customHeight="false" outlineLevel="0" collapsed="false">
      <c r="A12" s="0" t="s">
        <v>12</v>
      </c>
      <c r="B12" s="8" t="n">
        <f aca="false">+B11*B8</f>
        <v>5.17222222222222</v>
      </c>
      <c r="C12" s="0" t="n">
        <f aca="false">+C11*C8</f>
        <v>2.09</v>
      </c>
    </row>
    <row r="13" customFormat="false" ht="12.8" hidden="false" customHeight="false" outlineLevel="0" collapsed="false">
      <c r="A13" s="0" t="s">
        <v>13</v>
      </c>
      <c r="B13" s="0" t="n">
        <v>110</v>
      </c>
      <c r="C13" s="0" t="n">
        <v>110</v>
      </c>
    </row>
    <row r="14" customFormat="false" ht="12.8" hidden="false" customHeight="false" outlineLevel="0" collapsed="false">
      <c r="A14" s="0" t="s">
        <v>14</v>
      </c>
      <c r="B14" s="0" t="n">
        <f aca="false">+365*24</f>
        <v>8760</v>
      </c>
      <c r="C14" s="0" t="n">
        <f aca="false">+365*24</f>
        <v>8760</v>
      </c>
    </row>
    <row r="15" customFormat="false" ht="12.8" hidden="false" customHeight="false" outlineLevel="0" collapsed="false">
      <c r="A15" s="9" t="s">
        <v>15</v>
      </c>
      <c r="B15" s="10" t="n">
        <f aca="false">+B12*B13*B14/1000</f>
        <v>4983.95333333333</v>
      </c>
      <c r="C15" s="0" t="n">
        <f aca="false">+C12*C13*C14/1000</f>
        <v>2013.924</v>
      </c>
    </row>
    <row r="16" customFormat="false" ht="12.8" hidden="false" customHeight="false" outlineLevel="0" collapsed="false">
      <c r="A16" s="0" t="s">
        <v>16</v>
      </c>
      <c r="B16" s="11" t="n">
        <f aca="false">+B15/B7</f>
        <v>1083.46811594203</v>
      </c>
      <c r="C16" s="11" t="n">
        <f aca="false">+C15/C7</f>
        <v>575.406857142857</v>
      </c>
    </row>
    <row r="18" customFormat="false" ht="12.8" hidden="false" customHeight="false" outlineLevel="0" collapsed="false">
      <c r="A18" s="0" t="s">
        <v>17</v>
      </c>
      <c r="B18" s="11" t="n">
        <f aca="false">B16-C16</f>
        <v>508.061258799172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2017-01-23T22:46:23Z</dcterms:created>
  <dc:creator/>
  <dc:description/>
  <dc:language>sv-SE</dc:language>
  <cp:lastModifiedBy/>
  <dcterms:modified xsi:type="dcterms:W3CDTF">2017-01-23T23:56:38Z</dcterms:modified>
  <cp:revision>1</cp:revision>
  <dc:subject/>
  <dc:title/>
</cp:coreProperties>
</file>