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195" windowHeight="67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P14" i="1" l="1"/>
  <c r="P4" i="1" l="1"/>
  <c r="P5" i="1"/>
  <c r="P6" i="1"/>
  <c r="P7" i="1"/>
  <c r="P8" i="1"/>
  <c r="P9" i="1"/>
  <c r="P10" i="1"/>
  <c r="P11" i="1"/>
  <c r="P12" i="1"/>
  <c r="P13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P3" i="1"/>
  <c r="M3" i="1"/>
</calcChain>
</file>

<file path=xl/sharedStrings.xml><?xml version="1.0" encoding="utf-8"?>
<sst xmlns="http://schemas.openxmlformats.org/spreadsheetml/2006/main" count="75" uniqueCount="25">
  <si>
    <t>Tid</t>
  </si>
  <si>
    <t>Hz</t>
  </si>
  <si>
    <t>BS1</t>
  </si>
  <si>
    <t>Förångn</t>
  </si>
  <si>
    <t>Avluft</t>
  </si>
  <si>
    <t>Tillsats</t>
  </si>
  <si>
    <t>prio</t>
  </si>
  <si>
    <t>vatten</t>
  </si>
  <si>
    <t>Utetemp</t>
  </si>
  <si>
    <t>Hetgas</t>
  </si>
  <si>
    <t>Avfrostn</t>
  </si>
  <si>
    <t>Begränsn</t>
  </si>
  <si>
    <t>FÅ</t>
  </si>
  <si>
    <t>HG</t>
  </si>
  <si>
    <t>GM</t>
  </si>
  <si>
    <t>Ö.hettn</t>
  </si>
  <si>
    <t>Delta</t>
  </si>
  <si>
    <t>(a-få)</t>
  </si>
  <si>
    <t>Fr.ledn</t>
  </si>
  <si>
    <t>(h-fl)</t>
  </si>
  <si>
    <t xml:space="preserve">Ute </t>
  </si>
  <si>
    <t>Inne</t>
  </si>
  <si>
    <t>X</t>
  </si>
  <si>
    <t>värme</t>
  </si>
  <si>
    <t>Eldar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</si>
</sst>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/>
    <xf numFmtId="0" fontId="0" fillId="0" borderId="1" xfId="0" applyBorder="1"/>
    <xf numFmtId="0" fontId="0" fillId="0" borderId="1" xfId="0" applyFont="1" applyBorder="1" applyAlignment="1">
      <alignment horizontal="center"/>
    </xf>
    <xf numFmtId="20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1" xfId="0" applyFont="1" applyFill="1" applyBorder="1"/>
    <xf numFmtId="0" fontId="0" fillId="2" borderId="1" xfId="0" applyFill="1" applyBorder="1"/>
    <xf numFmtId="14" fontId="0" fillId="0" borderId="1" xfId="0" applyNumberFormat="1" applyFont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2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topLeftCell="A10" workbookViewId="0">
      <selection activeCell="U26" sqref="U26"/>
    </sheetView>
  </sheetViews>
  <sheetFormatPr defaultRowHeight="15" x14ac:dyDescent="0.25"/>
  <cols>
    <col min="1" max="1" width="10.140625" style="2" customWidth="1"/>
    <col min="2" max="2" width="7.140625" style="2" customWidth="1"/>
    <col min="3" max="3" width="7.5703125" style="2" customWidth="1"/>
    <col min="4" max="6" width="6.28515625" style="2" customWidth="1"/>
    <col min="7" max="7" width="6.7109375" style="2" customWidth="1"/>
    <col min="8" max="8" width="4.85546875" style="2" customWidth="1"/>
    <col min="9" max="9" width="5" style="2" customWidth="1"/>
    <col min="10" max="10" width="8" style="2" customWidth="1"/>
    <col min="11" max="11" width="9.140625" style="2"/>
    <col min="12" max="12" width="6.85546875" style="2" customWidth="1"/>
    <col min="13" max="13" width="6.85546875" style="7" customWidth="1"/>
    <col min="14" max="15" width="7.140625" style="2" customWidth="1"/>
    <col min="16" max="16" width="7.140625" style="7" customWidth="1"/>
    <col min="17" max="17" width="7.28515625" style="2" customWidth="1"/>
    <col min="18" max="18" width="7.85546875" style="2" customWidth="1"/>
    <col min="19" max="16384" width="9.140625" style="2"/>
  </cols>
  <sheetData>
    <row r="1" spans="1:19" x14ac:dyDescent="0.25">
      <c r="A1" s="8">
        <v>44906</v>
      </c>
      <c r="B1" s="1"/>
      <c r="C1" s="1"/>
      <c r="D1" s="1"/>
      <c r="E1" s="1"/>
      <c r="F1" s="1"/>
      <c r="G1" s="1"/>
      <c r="H1" s="3" t="s">
        <v>11</v>
      </c>
      <c r="I1" s="3"/>
      <c r="J1" s="1"/>
      <c r="K1" s="1"/>
      <c r="L1" s="1"/>
      <c r="M1" s="6" t="s">
        <v>16</v>
      </c>
      <c r="N1" s="1"/>
      <c r="O1" s="1"/>
      <c r="P1" s="6" t="s">
        <v>16</v>
      </c>
      <c r="Q1" s="1"/>
      <c r="R1" s="1"/>
      <c r="S1" s="1"/>
    </row>
    <row r="2" spans="1:19" x14ac:dyDescent="0.25">
      <c r="A2" s="1" t="s">
        <v>0</v>
      </c>
      <c r="B2" s="1" t="s">
        <v>6</v>
      </c>
      <c r="C2" s="1" t="s">
        <v>7</v>
      </c>
      <c r="D2" s="1" t="s">
        <v>20</v>
      </c>
      <c r="E2" s="1" t="s">
        <v>21</v>
      </c>
      <c r="F2" s="1" t="s">
        <v>14</v>
      </c>
      <c r="G2" s="1" t="s">
        <v>1</v>
      </c>
      <c r="H2" s="1" t="s">
        <v>13</v>
      </c>
      <c r="I2" s="1" t="s">
        <v>12</v>
      </c>
      <c r="J2" s="1" t="s">
        <v>2</v>
      </c>
      <c r="K2" s="1" t="s">
        <v>3</v>
      </c>
      <c r="L2" s="1" t="s">
        <v>4</v>
      </c>
      <c r="M2" s="6" t="s">
        <v>17</v>
      </c>
      <c r="N2" s="1" t="s">
        <v>9</v>
      </c>
      <c r="O2" s="1" t="s">
        <v>18</v>
      </c>
      <c r="P2" s="6" t="s">
        <v>19</v>
      </c>
      <c r="Q2" s="1" t="s">
        <v>5</v>
      </c>
      <c r="R2" s="1" t="s">
        <v>15</v>
      </c>
      <c r="S2" s="1" t="s">
        <v>10</v>
      </c>
    </row>
    <row r="3" spans="1:19" x14ac:dyDescent="0.25">
      <c r="A3" s="4">
        <v>0.41666666666666669</v>
      </c>
      <c r="B3" s="2" t="s">
        <v>23</v>
      </c>
      <c r="C3" s="2">
        <v>44.2</v>
      </c>
      <c r="D3" s="2">
        <v>-4.8</v>
      </c>
      <c r="E3" s="2">
        <v>18.600000000000001</v>
      </c>
      <c r="F3" s="2">
        <v>-1045</v>
      </c>
      <c r="G3" s="2">
        <v>35</v>
      </c>
      <c r="H3" s="5" t="s">
        <v>22</v>
      </c>
      <c r="I3" s="5"/>
      <c r="J3" s="2">
        <v>148</v>
      </c>
      <c r="K3" s="2">
        <v>-6.3</v>
      </c>
      <c r="L3" s="2">
        <v>8.1</v>
      </c>
      <c r="M3" s="7">
        <f>ABS(K3-L3)</f>
        <v>14.399999999999999</v>
      </c>
      <c r="N3" s="2">
        <v>108.9</v>
      </c>
      <c r="O3" s="2">
        <v>31.9</v>
      </c>
      <c r="P3" s="7">
        <f>(N3-O3)</f>
        <v>77</v>
      </c>
      <c r="Q3" s="2">
        <v>4</v>
      </c>
      <c r="R3" s="2">
        <v>24.3</v>
      </c>
      <c r="S3" s="5"/>
    </row>
    <row r="4" spans="1:19" x14ac:dyDescent="0.25">
      <c r="A4" s="4">
        <v>0.43055555555555558</v>
      </c>
      <c r="B4" s="2" t="s">
        <v>7</v>
      </c>
      <c r="C4" s="2">
        <v>46.3</v>
      </c>
      <c r="D4" s="2">
        <v>-4.8</v>
      </c>
      <c r="E4" s="2">
        <v>18.600000000000001</v>
      </c>
      <c r="F4" s="2">
        <v>-1066</v>
      </c>
      <c r="G4" s="2">
        <v>53</v>
      </c>
      <c r="H4" s="5"/>
      <c r="I4" s="5"/>
      <c r="J4" s="2">
        <v>146.1</v>
      </c>
      <c r="K4" s="2">
        <v>-5.0999999999999996</v>
      </c>
      <c r="L4" s="2">
        <v>0.8</v>
      </c>
      <c r="M4" s="7">
        <f t="shared" ref="M4:M33" si="0">ABS(K4-L4)</f>
        <v>5.8999999999999995</v>
      </c>
      <c r="N4" s="2">
        <v>100.9</v>
      </c>
      <c r="O4" s="2">
        <v>25.6</v>
      </c>
      <c r="P4" s="7">
        <f t="shared" ref="P4:P33" si="1">(N4-O4)</f>
        <v>75.300000000000011</v>
      </c>
      <c r="Q4" s="2">
        <v>4.5</v>
      </c>
      <c r="R4" s="2">
        <v>18.3</v>
      </c>
      <c r="S4" s="5"/>
    </row>
    <row r="5" spans="1:19" x14ac:dyDescent="0.25">
      <c r="A5" s="4">
        <v>0.44305555555555554</v>
      </c>
      <c r="B5" s="2" t="s">
        <v>23</v>
      </c>
      <c r="C5" s="2">
        <v>48.9</v>
      </c>
      <c r="D5" s="2">
        <v>-4.7</v>
      </c>
      <c r="E5" s="2">
        <v>18.600000000000001</v>
      </c>
      <c r="F5" s="2">
        <v>-1078</v>
      </c>
      <c r="G5" s="2">
        <v>65</v>
      </c>
      <c r="H5" s="5"/>
      <c r="I5" s="5"/>
      <c r="J5" s="2">
        <v>147.5</v>
      </c>
      <c r="K5" s="2">
        <v>-12.5</v>
      </c>
      <c r="L5" s="2">
        <v>-4.5</v>
      </c>
      <c r="M5" s="7">
        <f t="shared" si="0"/>
        <v>8</v>
      </c>
      <c r="N5" s="2">
        <v>79.8</v>
      </c>
      <c r="O5" s="2">
        <v>33.1</v>
      </c>
      <c r="P5" s="7">
        <f t="shared" si="1"/>
        <v>46.699999999999996</v>
      </c>
      <c r="Q5" s="2">
        <v>4</v>
      </c>
      <c r="R5" s="2">
        <v>21.4</v>
      </c>
      <c r="S5" s="5"/>
    </row>
    <row r="6" spans="1:19" x14ac:dyDescent="0.25">
      <c r="A6" s="4">
        <v>0.45833333333333331</v>
      </c>
      <c r="B6" s="2" t="s">
        <v>23</v>
      </c>
      <c r="C6" s="2">
        <v>48.6</v>
      </c>
      <c r="D6" s="2">
        <v>-4.5999999999999996</v>
      </c>
      <c r="E6" s="2">
        <v>18.7</v>
      </c>
      <c r="F6" s="2">
        <v>-885</v>
      </c>
      <c r="G6" s="2">
        <v>78</v>
      </c>
      <c r="H6" s="5"/>
      <c r="I6" s="5" t="s">
        <v>22</v>
      </c>
      <c r="J6" s="2">
        <v>143.9</v>
      </c>
      <c r="K6" s="2">
        <v>-16.5</v>
      </c>
      <c r="L6" s="2">
        <v>-7.3</v>
      </c>
      <c r="M6" s="7">
        <f t="shared" si="0"/>
        <v>9.1999999999999993</v>
      </c>
      <c r="N6" s="2">
        <v>89.4</v>
      </c>
      <c r="O6" s="2">
        <v>32.6</v>
      </c>
      <c r="P6" s="7">
        <f t="shared" si="1"/>
        <v>56.800000000000004</v>
      </c>
      <c r="Q6" s="2">
        <v>2.5</v>
      </c>
      <c r="R6" s="2">
        <v>28.9</v>
      </c>
      <c r="S6" s="5"/>
    </row>
    <row r="7" spans="1:19" x14ac:dyDescent="0.25">
      <c r="A7" s="4">
        <v>0.47638888888888892</v>
      </c>
      <c r="B7" s="2" t="s">
        <v>23</v>
      </c>
      <c r="C7" s="2">
        <v>48.3</v>
      </c>
      <c r="D7" s="2">
        <v>-4</v>
      </c>
      <c r="E7" s="2">
        <v>18.7</v>
      </c>
      <c r="F7" s="2">
        <v>-854</v>
      </c>
      <c r="G7" s="2">
        <v>68</v>
      </c>
      <c r="H7" s="5"/>
      <c r="I7" s="5" t="s">
        <v>22</v>
      </c>
      <c r="J7" s="2">
        <v>138.6</v>
      </c>
      <c r="K7" s="2">
        <v>-16.5</v>
      </c>
      <c r="L7" s="2">
        <v>-2</v>
      </c>
      <c r="M7" s="7">
        <f t="shared" si="0"/>
        <v>14.5</v>
      </c>
      <c r="N7" s="2">
        <v>96.2</v>
      </c>
      <c r="O7" s="2">
        <v>31.8</v>
      </c>
      <c r="P7" s="7">
        <f t="shared" si="1"/>
        <v>64.400000000000006</v>
      </c>
      <c r="Q7" s="2">
        <v>2.5</v>
      </c>
      <c r="R7" s="2">
        <v>33</v>
      </c>
      <c r="S7" s="5"/>
    </row>
    <row r="8" spans="1:19" x14ac:dyDescent="0.25">
      <c r="A8" s="11">
        <v>0.49027777777777781</v>
      </c>
      <c r="B8" s="9" t="s">
        <v>23</v>
      </c>
      <c r="C8" s="9">
        <v>48.1</v>
      </c>
      <c r="D8" s="9">
        <v>-3.9</v>
      </c>
      <c r="E8" s="2">
        <v>18.7</v>
      </c>
      <c r="F8" s="9">
        <v>-871</v>
      </c>
      <c r="G8" s="9">
        <v>0</v>
      </c>
      <c r="H8" s="10"/>
      <c r="I8" s="10"/>
      <c r="J8" s="9">
        <v>140.69999999999999</v>
      </c>
      <c r="K8" s="9">
        <v>9.5</v>
      </c>
      <c r="L8" s="9">
        <v>9.8000000000000007</v>
      </c>
      <c r="M8" s="9">
        <f t="shared" si="0"/>
        <v>0.30000000000000071</v>
      </c>
      <c r="N8" s="9">
        <v>70.599999999999994</v>
      </c>
      <c r="O8" s="9">
        <v>27.8</v>
      </c>
      <c r="P8" s="9">
        <f t="shared" si="1"/>
        <v>42.8</v>
      </c>
      <c r="Q8" s="9">
        <v>2</v>
      </c>
      <c r="R8" s="9">
        <v>8.9</v>
      </c>
      <c r="S8" s="10" t="s">
        <v>22</v>
      </c>
    </row>
    <row r="9" spans="1:19" x14ac:dyDescent="0.25">
      <c r="A9" s="4">
        <v>0.49861111111111112</v>
      </c>
      <c r="B9" s="2" t="s">
        <v>23</v>
      </c>
      <c r="C9" s="2">
        <v>48</v>
      </c>
      <c r="D9" s="2">
        <v>-3.7</v>
      </c>
      <c r="E9" s="2">
        <v>18.600000000000001</v>
      </c>
      <c r="F9" s="2">
        <v>-892</v>
      </c>
      <c r="G9" s="2">
        <v>71</v>
      </c>
      <c r="H9" s="5"/>
      <c r="I9" s="5"/>
      <c r="J9" s="2">
        <v>146.1</v>
      </c>
      <c r="K9" s="2">
        <v>-15.8</v>
      </c>
      <c r="L9" s="2">
        <v>-2.5</v>
      </c>
      <c r="M9" s="7">
        <f t="shared" si="0"/>
        <v>13.3</v>
      </c>
      <c r="N9" s="2">
        <v>89.7</v>
      </c>
      <c r="O9" s="2">
        <v>29.5</v>
      </c>
      <c r="P9" s="7">
        <f t="shared" si="1"/>
        <v>60.2</v>
      </c>
      <c r="Q9" s="2">
        <v>2</v>
      </c>
      <c r="R9" s="2">
        <v>34.5</v>
      </c>
      <c r="S9" s="5"/>
    </row>
    <row r="10" spans="1:19" x14ac:dyDescent="0.25">
      <c r="A10" s="4">
        <v>0.51458333333333328</v>
      </c>
      <c r="B10" s="2" t="s">
        <v>23</v>
      </c>
      <c r="C10" s="2">
        <v>47.9</v>
      </c>
      <c r="D10" s="2">
        <v>-3.4</v>
      </c>
      <c r="E10" s="2">
        <v>18.600000000000001</v>
      </c>
      <c r="F10" s="2">
        <v>-898</v>
      </c>
      <c r="G10" s="2">
        <v>74</v>
      </c>
      <c r="H10" s="5"/>
      <c r="I10" s="5"/>
      <c r="J10" s="2">
        <v>142.6</v>
      </c>
      <c r="K10" s="2">
        <v>-8.6</v>
      </c>
      <c r="L10" s="2">
        <v>-0.5</v>
      </c>
      <c r="M10" s="7">
        <f t="shared" si="0"/>
        <v>8.1</v>
      </c>
      <c r="N10" s="2">
        <v>104.2</v>
      </c>
      <c r="O10" s="2">
        <v>31</v>
      </c>
      <c r="P10" s="7">
        <f t="shared" si="1"/>
        <v>73.2</v>
      </c>
      <c r="Q10" s="2">
        <v>2.5</v>
      </c>
      <c r="R10" s="2">
        <v>27.5</v>
      </c>
      <c r="S10" s="5"/>
    </row>
    <row r="11" spans="1:19" x14ac:dyDescent="0.25">
      <c r="A11" s="4">
        <v>0.53680555555555554</v>
      </c>
      <c r="B11" s="2" t="s">
        <v>23</v>
      </c>
      <c r="C11" s="2">
        <v>47.7</v>
      </c>
      <c r="D11" s="2">
        <v>-3.2</v>
      </c>
      <c r="E11" s="2">
        <v>18.7</v>
      </c>
      <c r="F11" s="2">
        <v>-890</v>
      </c>
      <c r="G11" s="2">
        <v>67</v>
      </c>
      <c r="H11" s="5"/>
      <c r="I11" s="5"/>
      <c r="J11" s="2">
        <v>141.69999999999999</v>
      </c>
      <c r="K11" s="2">
        <v>-6.9</v>
      </c>
      <c r="L11" s="2">
        <v>2.8</v>
      </c>
      <c r="M11" s="7">
        <f t="shared" si="0"/>
        <v>9.6999999999999993</v>
      </c>
      <c r="N11" s="2">
        <v>103.7</v>
      </c>
      <c r="O11" s="2">
        <v>30.8</v>
      </c>
      <c r="P11" s="7">
        <f t="shared" si="1"/>
        <v>72.900000000000006</v>
      </c>
      <c r="Q11" s="2">
        <v>2.5</v>
      </c>
      <c r="R11" s="2">
        <v>25.7</v>
      </c>
      <c r="S11" s="5"/>
    </row>
    <row r="12" spans="1:19" x14ac:dyDescent="0.25">
      <c r="A12" s="4">
        <v>0.55069444444444449</v>
      </c>
      <c r="B12" s="2" t="s">
        <v>23</v>
      </c>
      <c r="C12" s="2">
        <v>47.5</v>
      </c>
      <c r="D12" s="2">
        <v>-3</v>
      </c>
      <c r="E12" s="2">
        <v>18.7</v>
      </c>
      <c r="F12" s="2">
        <v>-886</v>
      </c>
      <c r="G12" s="2">
        <v>53</v>
      </c>
      <c r="H12" s="5"/>
      <c r="I12" s="5"/>
      <c r="J12" s="2">
        <v>145.9</v>
      </c>
      <c r="K12" s="2">
        <v>-6.8</v>
      </c>
      <c r="L12" s="2">
        <v>5.4</v>
      </c>
      <c r="M12" s="7">
        <f t="shared" si="0"/>
        <v>12.2</v>
      </c>
      <c r="N12" s="2">
        <v>104.9</v>
      </c>
      <c r="O12" s="2">
        <v>30.6</v>
      </c>
      <c r="P12" s="7">
        <f t="shared" si="1"/>
        <v>74.300000000000011</v>
      </c>
      <c r="Q12" s="2">
        <v>2.5</v>
      </c>
      <c r="R12" s="2">
        <v>25.5</v>
      </c>
      <c r="S12" s="5"/>
    </row>
    <row r="13" spans="1:19" x14ac:dyDescent="0.25">
      <c r="A13" s="4">
        <v>0.56666666666666665</v>
      </c>
      <c r="B13" s="2" t="s">
        <v>23</v>
      </c>
      <c r="C13" s="2">
        <v>47.3</v>
      </c>
      <c r="D13" s="2">
        <v>-2.8</v>
      </c>
      <c r="E13" s="2">
        <v>18.8</v>
      </c>
      <c r="F13" s="2">
        <v>-880</v>
      </c>
      <c r="G13" s="2">
        <v>53</v>
      </c>
      <c r="H13" s="5" t="s">
        <v>22</v>
      </c>
      <c r="I13" s="5"/>
      <c r="J13" s="2">
        <v>144</v>
      </c>
      <c r="K13" s="2">
        <v>-7.4</v>
      </c>
      <c r="L13" s="2">
        <v>6.5</v>
      </c>
      <c r="M13" s="7">
        <f t="shared" si="0"/>
        <v>13.9</v>
      </c>
      <c r="N13" s="2">
        <v>109.3</v>
      </c>
      <c r="O13" s="2">
        <v>30.5</v>
      </c>
      <c r="P13" s="7">
        <f t="shared" si="1"/>
        <v>78.8</v>
      </c>
      <c r="Q13" s="2">
        <v>2.5</v>
      </c>
      <c r="R13" s="2">
        <v>26.2</v>
      </c>
      <c r="S13" s="5"/>
    </row>
    <row r="14" spans="1:19" x14ac:dyDescent="0.25">
      <c r="A14" s="4">
        <v>0.58124999999999993</v>
      </c>
      <c r="B14" s="2" t="s">
        <v>23</v>
      </c>
      <c r="C14" s="2">
        <v>47.2</v>
      </c>
      <c r="D14" s="2">
        <v>-2.9</v>
      </c>
      <c r="E14" s="2">
        <v>18.8</v>
      </c>
      <c r="F14" s="2">
        <v>-871</v>
      </c>
      <c r="G14" s="2">
        <v>68</v>
      </c>
      <c r="H14" s="5"/>
      <c r="I14" s="5"/>
      <c r="J14" s="2">
        <v>145.69999999999999</v>
      </c>
      <c r="K14" s="2">
        <v>-8.8000000000000007</v>
      </c>
      <c r="L14" s="2">
        <v>7.5</v>
      </c>
      <c r="M14" s="7">
        <f t="shared" si="0"/>
        <v>16.3</v>
      </c>
      <c r="N14" s="2">
        <v>108.9</v>
      </c>
      <c r="O14" s="2">
        <v>30.5</v>
      </c>
      <c r="P14" s="7">
        <f t="shared" si="1"/>
        <v>78.400000000000006</v>
      </c>
      <c r="Q14" s="2">
        <v>2.5</v>
      </c>
      <c r="R14" s="2">
        <v>27.5</v>
      </c>
      <c r="S14" s="5"/>
    </row>
    <row r="15" spans="1:19" x14ac:dyDescent="0.25">
      <c r="A15" s="4">
        <v>0.60416666666666663</v>
      </c>
      <c r="B15" s="2" t="s">
        <v>23</v>
      </c>
      <c r="C15" s="2">
        <v>47</v>
      </c>
      <c r="D15" s="2">
        <v>-2.8</v>
      </c>
      <c r="E15" s="2">
        <v>18.8</v>
      </c>
      <c r="F15" s="2">
        <v>-859</v>
      </c>
      <c r="G15" s="2">
        <v>50</v>
      </c>
      <c r="H15" s="5" t="s">
        <v>22</v>
      </c>
      <c r="I15" s="5"/>
      <c r="J15" s="2">
        <v>144</v>
      </c>
      <c r="K15" s="2">
        <v>-8.6</v>
      </c>
      <c r="L15" s="2">
        <v>10.5</v>
      </c>
      <c r="M15" s="7">
        <f t="shared" si="0"/>
        <v>19.100000000000001</v>
      </c>
      <c r="N15" s="2">
        <v>110.1</v>
      </c>
      <c r="O15" s="2">
        <v>30.2</v>
      </c>
      <c r="P15" s="7">
        <f t="shared" si="1"/>
        <v>79.899999999999991</v>
      </c>
      <c r="Q15" s="2">
        <v>2.5</v>
      </c>
      <c r="R15" s="2">
        <v>26.9</v>
      </c>
      <c r="S15" s="5"/>
    </row>
    <row r="16" spans="1:19" x14ac:dyDescent="0.25">
      <c r="A16" s="4">
        <v>0.62361111111111112</v>
      </c>
      <c r="B16" s="2" t="s">
        <v>23</v>
      </c>
      <c r="C16" s="2">
        <v>46.8</v>
      </c>
      <c r="D16" s="2">
        <v>-2.9</v>
      </c>
      <c r="E16" s="2">
        <v>18.8</v>
      </c>
      <c r="F16" s="2">
        <v>-855</v>
      </c>
      <c r="G16" s="2">
        <v>66</v>
      </c>
      <c r="H16" s="5"/>
      <c r="I16" s="5"/>
      <c r="J16" s="2">
        <v>149.19999999999999</v>
      </c>
      <c r="K16" s="2">
        <v>-9.9</v>
      </c>
      <c r="L16" s="2">
        <v>11.2</v>
      </c>
      <c r="M16" s="7">
        <f t="shared" si="0"/>
        <v>21.1</v>
      </c>
      <c r="N16" s="2">
        <v>108.2</v>
      </c>
      <c r="O16" s="2">
        <v>30.2</v>
      </c>
      <c r="P16" s="7">
        <f t="shared" si="1"/>
        <v>78</v>
      </c>
      <c r="Q16" s="2">
        <v>2.5</v>
      </c>
      <c r="R16" s="2">
        <v>27.8</v>
      </c>
      <c r="S16" s="5"/>
    </row>
    <row r="17" spans="1:20" x14ac:dyDescent="0.25">
      <c r="A17" s="4">
        <v>0.66666666666666663</v>
      </c>
      <c r="B17" s="2" t="s">
        <v>23</v>
      </c>
      <c r="C17" s="2">
        <v>46.4</v>
      </c>
      <c r="D17" s="2">
        <v>-4</v>
      </c>
      <c r="E17" s="2">
        <v>18.8</v>
      </c>
      <c r="F17" s="2">
        <v>-863</v>
      </c>
      <c r="G17" s="2">
        <v>45</v>
      </c>
      <c r="H17" s="5"/>
      <c r="I17" s="5"/>
      <c r="J17" s="2">
        <v>148</v>
      </c>
      <c r="K17" s="2">
        <v>-9.1</v>
      </c>
      <c r="L17" s="2">
        <v>12</v>
      </c>
      <c r="M17" s="7">
        <f t="shared" si="0"/>
        <v>21.1</v>
      </c>
      <c r="N17" s="2">
        <v>98.8</v>
      </c>
      <c r="O17" s="2">
        <v>29.7</v>
      </c>
      <c r="P17" s="7">
        <f t="shared" si="1"/>
        <v>69.099999999999994</v>
      </c>
      <c r="Q17" s="2">
        <v>2.5</v>
      </c>
      <c r="R17" s="2">
        <v>26.1</v>
      </c>
      <c r="S17" s="5"/>
    </row>
    <row r="18" spans="1:20" x14ac:dyDescent="0.25">
      <c r="A18" s="4">
        <v>0.68472222222222223</v>
      </c>
      <c r="B18" s="2" t="s">
        <v>23</v>
      </c>
      <c r="C18" s="2">
        <v>46.2</v>
      </c>
      <c r="D18" s="2">
        <v>-4.3</v>
      </c>
      <c r="E18" s="2">
        <v>18.8</v>
      </c>
      <c r="F18" s="2">
        <v>-875</v>
      </c>
      <c r="G18" s="2">
        <v>43</v>
      </c>
      <c r="H18" s="5" t="s">
        <v>22</v>
      </c>
      <c r="I18" s="5"/>
      <c r="J18" s="2">
        <v>154.1</v>
      </c>
      <c r="K18" s="2">
        <v>-9.8000000000000007</v>
      </c>
      <c r="L18" s="2">
        <v>12.1</v>
      </c>
      <c r="M18" s="7">
        <f t="shared" si="0"/>
        <v>21.9</v>
      </c>
      <c r="N18" s="2">
        <v>110.9</v>
      </c>
      <c r="O18" s="2">
        <v>29.7</v>
      </c>
      <c r="P18" s="7">
        <f t="shared" si="1"/>
        <v>81.2</v>
      </c>
      <c r="Q18" s="2">
        <v>2.5</v>
      </c>
      <c r="R18" s="2">
        <v>26.3</v>
      </c>
      <c r="S18" s="5"/>
    </row>
    <row r="19" spans="1:20" x14ac:dyDescent="0.25">
      <c r="A19" s="4">
        <v>0.69930555555555562</v>
      </c>
      <c r="B19" s="2" t="s">
        <v>23</v>
      </c>
      <c r="C19" s="2">
        <v>46.1</v>
      </c>
      <c r="D19" s="2">
        <v>-4.4000000000000004</v>
      </c>
      <c r="E19" s="2">
        <v>18.899999999999999</v>
      </c>
      <c r="F19" s="2">
        <v>-884</v>
      </c>
      <c r="G19" s="2">
        <v>49</v>
      </c>
      <c r="H19" s="5"/>
      <c r="I19" s="5"/>
      <c r="J19" s="2">
        <v>149.9</v>
      </c>
      <c r="K19" s="2">
        <v>-9.3000000000000007</v>
      </c>
      <c r="L19" s="2">
        <v>12.4</v>
      </c>
      <c r="M19" s="7">
        <f t="shared" si="0"/>
        <v>21.700000000000003</v>
      </c>
      <c r="N19" s="2">
        <v>99.4</v>
      </c>
      <c r="O19" s="2">
        <v>29.6</v>
      </c>
      <c r="P19" s="7">
        <f t="shared" si="1"/>
        <v>69.800000000000011</v>
      </c>
      <c r="Q19" s="2">
        <v>2.5</v>
      </c>
      <c r="R19" s="2">
        <v>25.9</v>
      </c>
      <c r="S19" s="5"/>
    </row>
    <row r="20" spans="1:20" x14ac:dyDescent="0.25">
      <c r="A20" s="4">
        <v>0.71666666666666667</v>
      </c>
      <c r="B20" s="2" t="s">
        <v>23</v>
      </c>
      <c r="C20" s="2">
        <v>45.9</v>
      </c>
      <c r="D20" s="2">
        <v>-4.5</v>
      </c>
      <c r="E20" s="2">
        <v>19</v>
      </c>
      <c r="F20" s="2">
        <v>-895</v>
      </c>
      <c r="G20" s="2">
        <v>32</v>
      </c>
      <c r="H20" s="5" t="s">
        <v>22</v>
      </c>
      <c r="I20" s="5"/>
      <c r="J20" s="2">
        <v>150.80000000000001</v>
      </c>
      <c r="K20" s="2">
        <v>-8.1999999999999993</v>
      </c>
      <c r="L20" s="2">
        <v>11.6</v>
      </c>
      <c r="M20" s="7">
        <f t="shared" si="0"/>
        <v>19.799999999999997</v>
      </c>
      <c r="N20" s="2">
        <v>108.5</v>
      </c>
      <c r="O20" s="2">
        <v>29.5</v>
      </c>
      <c r="P20" s="7">
        <f t="shared" si="1"/>
        <v>79</v>
      </c>
      <c r="Q20" s="2">
        <v>2.5</v>
      </c>
      <c r="R20" s="2">
        <v>24.2</v>
      </c>
      <c r="S20" s="5"/>
    </row>
    <row r="21" spans="1:20" x14ac:dyDescent="0.25">
      <c r="A21" s="4">
        <v>0.72916666666666663</v>
      </c>
      <c r="B21" s="2" t="s">
        <v>23</v>
      </c>
      <c r="C21" s="2">
        <v>45.8</v>
      </c>
      <c r="D21" s="2">
        <v>-4.5999999999999996</v>
      </c>
      <c r="E21" s="2">
        <v>18.899999999999999</v>
      </c>
      <c r="F21" s="2">
        <v>-906</v>
      </c>
      <c r="G21" s="2">
        <v>47</v>
      </c>
      <c r="H21" s="5"/>
      <c r="I21" s="5"/>
      <c r="J21" s="2">
        <v>150.1</v>
      </c>
      <c r="K21" s="2">
        <v>-9.1999999999999993</v>
      </c>
      <c r="L21" s="2">
        <v>12.3</v>
      </c>
      <c r="M21" s="7">
        <f t="shared" si="0"/>
        <v>21.5</v>
      </c>
      <c r="N21" s="2">
        <v>100</v>
      </c>
      <c r="O21" s="2">
        <v>29.5</v>
      </c>
      <c r="P21" s="7">
        <f t="shared" si="1"/>
        <v>70.5</v>
      </c>
      <c r="Q21" s="2">
        <v>2.5</v>
      </c>
      <c r="R21" s="2">
        <v>25.6</v>
      </c>
      <c r="S21" s="5"/>
    </row>
    <row r="22" spans="1:20" x14ac:dyDescent="0.25">
      <c r="A22" s="4">
        <v>0.76388888888888884</v>
      </c>
      <c r="B22" s="2" t="s">
        <v>23</v>
      </c>
      <c r="C22" s="2">
        <v>48.4</v>
      </c>
      <c r="D22" s="2">
        <v>-5.2</v>
      </c>
      <c r="E22" s="2">
        <v>19</v>
      </c>
      <c r="F22" s="2">
        <v>-950</v>
      </c>
      <c r="G22" s="2">
        <v>60</v>
      </c>
      <c r="H22" s="5"/>
      <c r="I22" s="5"/>
      <c r="J22" s="2">
        <v>150.4</v>
      </c>
      <c r="K22" s="2">
        <v>-13.3</v>
      </c>
      <c r="L22" s="2">
        <v>1.3</v>
      </c>
      <c r="M22" s="7">
        <f t="shared" si="0"/>
        <v>14.600000000000001</v>
      </c>
      <c r="N22" s="2">
        <v>77.8</v>
      </c>
      <c r="O22" s="2">
        <v>31.8</v>
      </c>
      <c r="P22" s="7">
        <f t="shared" si="1"/>
        <v>46</v>
      </c>
      <c r="Q22" s="2">
        <v>3</v>
      </c>
      <c r="R22" s="2">
        <v>18.899999999999999</v>
      </c>
      <c r="S22" s="5"/>
    </row>
    <row r="23" spans="1:20" x14ac:dyDescent="0.25">
      <c r="A23" s="4">
        <v>0.78194444444444444</v>
      </c>
      <c r="B23" s="2" t="s">
        <v>23</v>
      </c>
      <c r="C23" s="2">
        <v>48.1</v>
      </c>
      <c r="D23" s="2">
        <v>-5.5</v>
      </c>
      <c r="E23" s="2">
        <v>18.899999999999999</v>
      </c>
      <c r="F23" s="2">
        <v>-853</v>
      </c>
      <c r="G23" s="2">
        <v>72</v>
      </c>
      <c r="H23" s="5"/>
      <c r="I23" s="5" t="s">
        <v>22</v>
      </c>
      <c r="J23" s="2">
        <v>138.4</v>
      </c>
      <c r="K23" s="2">
        <v>-16.8</v>
      </c>
      <c r="L23" s="2">
        <v>-3.7</v>
      </c>
      <c r="M23" s="7">
        <f t="shared" si="0"/>
        <v>13.100000000000001</v>
      </c>
      <c r="N23" s="2">
        <v>84.1</v>
      </c>
      <c r="O23" s="2">
        <v>31.9</v>
      </c>
      <c r="P23" s="7">
        <f t="shared" si="1"/>
        <v>52.199999999999996</v>
      </c>
      <c r="Q23" s="2">
        <v>2.5</v>
      </c>
      <c r="R23" s="2">
        <v>22.2</v>
      </c>
      <c r="S23" s="5"/>
      <c r="T23" s="2" t="s">
        <v>24</v>
      </c>
    </row>
    <row r="24" spans="1:20" x14ac:dyDescent="0.25">
      <c r="A24" s="4">
        <v>0.80555555555555547</v>
      </c>
      <c r="B24" s="2" t="s">
        <v>23</v>
      </c>
      <c r="C24" s="2">
        <v>47.8</v>
      </c>
      <c r="D24" s="2">
        <v>-5.5</v>
      </c>
      <c r="E24" s="2">
        <v>19</v>
      </c>
      <c r="F24" s="2">
        <v>-880</v>
      </c>
      <c r="G24" s="2">
        <v>75</v>
      </c>
      <c r="H24" s="5"/>
      <c r="I24" s="5" t="s">
        <v>22</v>
      </c>
      <c r="J24" s="2">
        <v>143.9</v>
      </c>
      <c r="K24" s="2">
        <v>-16.899999999999999</v>
      </c>
      <c r="L24" s="2">
        <v>-7</v>
      </c>
      <c r="M24" s="7">
        <f t="shared" si="0"/>
        <v>9.8999999999999986</v>
      </c>
      <c r="N24" s="2">
        <v>93.4</v>
      </c>
      <c r="O24" s="2">
        <v>30.6</v>
      </c>
      <c r="P24" s="7">
        <f t="shared" si="1"/>
        <v>62.800000000000004</v>
      </c>
      <c r="Q24" s="2">
        <v>2</v>
      </c>
      <c r="R24" s="2">
        <v>34.6</v>
      </c>
      <c r="S24" s="5"/>
      <c r="T24" s="2" t="s">
        <v>24</v>
      </c>
    </row>
    <row r="25" spans="1:20" x14ac:dyDescent="0.25">
      <c r="A25" s="4">
        <v>0.8340277777777777</v>
      </c>
      <c r="B25" s="2" t="s">
        <v>23</v>
      </c>
      <c r="C25" s="2">
        <v>47.5</v>
      </c>
      <c r="D25" s="2">
        <v>-6.1</v>
      </c>
      <c r="E25" s="2">
        <v>19.399999999999999</v>
      </c>
      <c r="F25" s="2">
        <v>-865</v>
      </c>
      <c r="G25" s="2">
        <v>64</v>
      </c>
      <c r="H25" s="5"/>
      <c r="I25" s="5"/>
      <c r="J25" s="2">
        <v>143.80000000000001</v>
      </c>
      <c r="K25" s="2">
        <v>-7.1</v>
      </c>
      <c r="L25" s="2">
        <v>0.2</v>
      </c>
      <c r="M25" s="7">
        <f t="shared" si="0"/>
        <v>7.3</v>
      </c>
      <c r="N25" s="2">
        <v>99.7</v>
      </c>
      <c r="O25" s="2">
        <v>30.1</v>
      </c>
      <c r="P25" s="7">
        <f t="shared" si="1"/>
        <v>69.599999999999994</v>
      </c>
      <c r="Q25" s="2">
        <v>2</v>
      </c>
      <c r="R25" s="2">
        <v>25.8</v>
      </c>
      <c r="S25" s="5"/>
      <c r="T25" s="2" t="s">
        <v>24</v>
      </c>
    </row>
    <row r="26" spans="1:20" x14ac:dyDescent="0.25">
      <c r="A26" s="4">
        <v>0.84791666666666676</v>
      </c>
      <c r="B26" s="2" t="s">
        <v>23</v>
      </c>
      <c r="C26" s="2">
        <v>46.8</v>
      </c>
      <c r="D26" s="2">
        <v>-6.2</v>
      </c>
      <c r="E26" s="2">
        <v>19.600000000000001</v>
      </c>
      <c r="F26" s="2">
        <v>-855</v>
      </c>
      <c r="G26" s="2">
        <v>81</v>
      </c>
      <c r="H26" s="5"/>
      <c r="I26" s="5"/>
      <c r="J26" s="2">
        <v>144.6</v>
      </c>
      <c r="K26" s="2">
        <v>-7.3</v>
      </c>
      <c r="L26" s="2">
        <v>6.1</v>
      </c>
      <c r="M26" s="7">
        <f t="shared" si="0"/>
        <v>13.399999999999999</v>
      </c>
      <c r="N26" s="2">
        <v>107.8</v>
      </c>
      <c r="O26" s="2">
        <v>30.1</v>
      </c>
      <c r="P26" s="7">
        <f t="shared" si="1"/>
        <v>77.699999999999989</v>
      </c>
      <c r="Q26" s="2">
        <v>2</v>
      </c>
      <c r="R26" s="2">
        <v>26.3</v>
      </c>
      <c r="S26" s="5"/>
      <c r="T26" s="2" t="s">
        <v>24</v>
      </c>
    </row>
    <row r="27" spans="1:20" x14ac:dyDescent="0.25">
      <c r="H27" s="5"/>
      <c r="I27" s="5"/>
      <c r="M27" s="7">
        <f t="shared" si="0"/>
        <v>0</v>
      </c>
      <c r="P27" s="7">
        <f t="shared" si="1"/>
        <v>0</v>
      </c>
      <c r="S27" s="5"/>
    </row>
    <row r="28" spans="1:20" x14ac:dyDescent="0.25">
      <c r="H28" s="5"/>
      <c r="I28" s="5"/>
      <c r="M28" s="7">
        <f t="shared" si="0"/>
        <v>0</v>
      </c>
      <c r="P28" s="7">
        <f t="shared" si="1"/>
        <v>0</v>
      </c>
      <c r="S28" s="5"/>
    </row>
    <row r="29" spans="1:20" x14ac:dyDescent="0.25">
      <c r="H29" s="5"/>
      <c r="I29" s="5"/>
      <c r="M29" s="7">
        <f t="shared" si="0"/>
        <v>0</v>
      </c>
      <c r="P29" s="7">
        <f t="shared" si="1"/>
        <v>0</v>
      </c>
      <c r="S29" s="5"/>
    </row>
    <row r="30" spans="1:20" x14ac:dyDescent="0.25">
      <c r="H30" s="5"/>
      <c r="I30" s="5"/>
      <c r="M30" s="7">
        <f t="shared" si="0"/>
        <v>0</v>
      </c>
      <c r="P30" s="7">
        <f t="shared" si="1"/>
        <v>0</v>
      </c>
      <c r="S30" s="5"/>
    </row>
    <row r="31" spans="1:20" x14ac:dyDescent="0.25">
      <c r="H31" s="5"/>
      <c r="I31" s="5"/>
      <c r="M31" s="7">
        <f t="shared" si="0"/>
        <v>0</v>
      </c>
      <c r="P31" s="7">
        <f t="shared" si="1"/>
        <v>0</v>
      </c>
      <c r="S31" s="5"/>
    </row>
    <row r="32" spans="1:20" x14ac:dyDescent="0.25">
      <c r="H32" s="5"/>
      <c r="I32" s="5"/>
      <c r="M32" s="7">
        <f t="shared" si="0"/>
        <v>0</v>
      </c>
      <c r="P32" s="7">
        <f t="shared" si="1"/>
        <v>0</v>
      </c>
      <c r="S32" s="5"/>
    </row>
    <row r="33" spans="1:19" x14ac:dyDescent="0.25">
      <c r="H33" s="5"/>
      <c r="I33" s="5"/>
      <c r="M33" s="7">
        <f t="shared" si="0"/>
        <v>0</v>
      </c>
      <c r="P33" s="7">
        <f t="shared" si="1"/>
        <v>0</v>
      </c>
      <c r="S33" s="5"/>
    </row>
    <row r="34" spans="1:19" x14ac:dyDescent="0.25">
      <c r="A34" s="1"/>
      <c r="B34" s="1"/>
      <c r="C34" s="1"/>
      <c r="D34" s="1"/>
      <c r="E34" s="1"/>
      <c r="F34" s="1"/>
      <c r="G34" s="1"/>
      <c r="H34" s="3" t="s">
        <v>11</v>
      </c>
      <c r="I34" s="3"/>
      <c r="J34" s="1"/>
      <c r="K34" s="1"/>
      <c r="L34" s="1"/>
      <c r="M34" s="6"/>
      <c r="N34" s="1"/>
      <c r="O34" s="1"/>
      <c r="P34" s="6"/>
      <c r="Q34" s="1"/>
      <c r="R34" s="1"/>
      <c r="S34" s="1"/>
    </row>
    <row r="35" spans="1:19" x14ac:dyDescent="0.25">
      <c r="A35" s="1" t="s">
        <v>0</v>
      </c>
      <c r="B35" s="1" t="s">
        <v>6</v>
      </c>
      <c r="C35" s="1" t="s">
        <v>7</v>
      </c>
      <c r="D35" s="1" t="s">
        <v>8</v>
      </c>
      <c r="E35" s="1"/>
      <c r="F35" s="1"/>
      <c r="G35" s="1" t="s">
        <v>1</v>
      </c>
      <c r="H35" s="1" t="s">
        <v>13</v>
      </c>
      <c r="I35" s="1" t="s">
        <v>12</v>
      </c>
      <c r="J35" s="1" t="s">
        <v>2</v>
      </c>
      <c r="K35" s="1" t="s">
        <v>3</v>
      </c>
      <c r="L35" s="1" t="s">
        <v>4</v>
      </c>
      <c r="M35" s="6"/>
      <c r="N35" s="1" t="s">
        <v>9</v>
      </c>
      <c r="O35" s="1"/>
      <c r="P35" s="6"/>
      <c r="Q35" s="1" t="s">
        <v>5</v>
      </c>
      <c r="R35" s="1" t="s">
        <v>15</v>
      </c>
      <c r="S35" s="1" t="s">
        <v>10</v>
      </c>
    </row>
  </sheetData>
  <mergeCells count="2">
    <mergeCell ref="H1:I1"/>
    <mergeCell ref="H34:I34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cp:lastPrinted>2022-12-06T18:03:23Z</cp:lastPrinted>
  <dcterms:created xsi:type="dcterms:W3CDTF">2022-12-06T17:30:31Z</dcterms:created>
  <dcterms:modified xsi:type="dcterms:W3CDTF">2022-12-11T19:24:41Z</dcterms:modified>
</cp:coreProperties>
</file>